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18195" windowHeight="9270"/>
  </bookViews>
  <sheets>
    <sheet name="Лист1" sheetId="1" r:id="rId1"/>
  </sheets>
  <definedNames>
    <definedName name="_xlnm.Print_Area" localSheetId="0">Лист1!$A$1:$K$63</definedName>
  </definedNames>
  <calcPr calcId="145621"/>
</workbook>
</file>

<file path=xl/calcChain.xml><?xml version="1.0" encoding="utf-8"?>
<calcChain xmlns="http://schemas.openxmlformats.org/spreadsheetml/2006/main">
  <c r="B18" i="1" l="1"/>
  <c r="B19" i="1"/>
  <c r="B20" i="1"/>
  <c r="B21" i="1"/>
  <c r="B22" i="1"/>
  <c r="B23" i="1"/>
  <c r="B24" i="1"/>
  <c r="B25" i="1"/>
  <c r="B26" i="1"/>
  <c r="B27" i="1"/>
  <c r="B28" i="1"/>
  <c r="B29" i="1"/>
  <c r="B30" i="1"/>
  <c r="B17" i="1"/>
  <c r="D31" i="1"/>
  <c r="L17" i="1" l="1"/>
  <c r="M15" i="1"/>
  <c r="L16" i="1" l="1"/>
  <c r="L18" i="1" l="1"/>
  <c r="L19" i="1"/>
  <c r="L20" i="1"/>
  <c r="L21" i="1"/>
  <c r="L22" i="1"/>
  <c r="L23" i="1"/>
  <c r="L24" i="1"/>
  <c r="L25" i="1"/>
  <c r="L26" i="1"/>
  <c r="L27" i="1"/>
  <c r="L28" i="1"/>
  <c r="L29" i="1"/>
  <c r="L30" i="1"/>
  <c r="B15" i="1"/>
  <c r="C31" i="1"/>
  <c r="E31" i="1"/>
  <c r="G31" i="1"/>
  <c r="H31" i="1"/>
  <c r="I31" i="1"/>
  <c r="B31" i="1" s="1"/>
  <c r="J31" i="1"/>
  <c r="K31" i="1"/>
  <c r="F31" i="1"/>
  <c r="F59" i="1"/>
  <c r="L31" i="1" l="1"/>
  <c r="H59" i="1"/>
  <c r="J59" i="1"/>
</calcChain>
</file>

<file path=xl/sharedStrings.xml><?xml version="1.0" encoding="utf-8"?>
<sst xmlns="http://schemas.openxmlformats.org/spreadsheetml/2006/main" count="60" uniqueCount="43">
  <si>
    <t>Муниципальное образование</t>
  </si>
  <si>
    <t>Иные межбюджетные трансферты, всего</t>
  </si>
  <si>
    <t>по архитектуре и градостроительной деятельности</t>
  </si>
  <si>
    <t>организация библиотечного обслуживания</t>
  </si>
  <si>
    <t>организация теплоснабжения на территории поселения</t>
  </si>
  <si>
    <t>создание, содержание и организация деятельности аварийно-спасательных служб и (или) аварийно-спасательных формирований на территории поселения</t>
  </si>
  <si>
    <t>осуществление внешнего муниципального финансового контроля</t>
  </si>
  <si>
    <t>осуществление полномочий в сфере бюджетных правоотношений</t>
  </si>
  <si>
    <t>осуществление внутреннего муниципального финансового контроля</t>
  </si>
  <si>
    <t>создание условий для обеспечения жителей поселения услугами общественного питания, торговли и бытового обслуживания в части определения порядка и условия размещения нестационарных торговых объектов на территории поселения</t>
  </si>
  <si>
    <t>Славянское городское поселение</t>
  </si>
  <si>
    <t xml:space="preserve">Анастасиевское сельское поселение </t>
  </si>
  <si>
    <t>Ачуевское сельское поселение</t>
  </si>
  <si>
    <t>сельское поселение Голубая Нива</t>
  </si>
  <si>
    <t>Забойское сельское поселение</t>
  </si>
  <si>
    <t>Кировское сельское поселение</t>
  </si>
  <si>
    <t>Коржевское сельское поселение</t>
  </si>
  <si>
    <t>Маевское сельское поселение</t>
  </si>
  <si>
    <t>Петровское сельское поселение</t>
  </si>
  <si>
    <t>Прибрежное сельское поселение</t>
  </si>
  <si>
    <t>Прикубанское сельское поселение</t>
  </si>
  <si>
    <t>Протокское сельское поселение</t>
  </si>
  <si>
    <t>Рисовое сельское поселение</t>
  </si>
  <si>
    <t>Целинное сельское поселение</t>
  </si>
  <si>
    <t>Черноерковское сельское поселение</t>
  </si>
  <si>
    <t xml:space="preserve">Итого </t>
  </si>
  <si>
    <t>в том числе по полномочиям</t>
  </si>
  <si>
    <t>Размещение сведений на портале «Государственных муниципальных услуг» и перевод муниципальных услуг в электронный вид</t>
  </si>
  <si>
    <t xml:space="preserve"> тысяч рублей</t>
  </si>
  <si>
    <t>тысяч рублей</t>
  </si>
  <si>
    <t>2025 год</t>
  </si>
  <si>
    <t>Славянский район</t>
  </si>
  <si>
    <t xml:space="preserve">муниципального  образования   </t>
  </si>
  <si>
    <t>Приложение  3</t>
  </si>
  <si>
    <t>2026 год</t>
  </si>
  <si>
    <t>2027 год</t>
  </si>
  <si>
    <t xml:space="preserve">Иные межбюджетные трансферты из бюджетов поселений 
на осуществление органами местного самоуправления муниципального образования Славянский район полномочий и функций органов местного самоуправления поселений Славянского района в соответствии с заключенными соглашениями на 2025 год и плановый период 2026 и 2027 годов
</t>
  </si>
  <si>
    <t xml:space="preserve">Раздел 2. Иные межбюджетные трансферты из бюджетов поселений на осуществление органами местного самоуправления муниципального образования Славянский район функций органов местного самоуправления поселений Славянского района в соответствии с заключенными соглашениями на 2025 год и плановый период 2026 и 2027 годов
</t>
  </si>
  <si>
    <t xml:space="preserve">Раздел 1. Иные межбюджетные трансферты из бюджетов поселений на осуществление органами местного самоуправления муниципального образования Славянский район полномочий органов местного самоуправления поселений Славянского района в соответствии с заключенными соглашениями на 2025 год                                                                                                   
</t>
  </si>
  <si>
    <t xml:space="preserve">по сносу самовольной постройки или приведение её в соответствие с установленными требованиями </t>
  </si>
  <si>
    <t xml:space="preserve">к решению 60 сессии Совета  </t>
  </si>
  <si>
    <t>от 18.12.2024 № 3</t>
  </si>
  <si>
    <t>Заместитель главы муниципального
образования Славянский район,
начальник финансового управления                                                                                                                                      В.П. Пахарь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</si>
</sst>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_-* #,##0.0_р_._-;\-* #,##0.0_р_._-;_-* &quot;-&quot;??_р_._-;_-@_-"/>
    <numFmt numFmtId="166" formatCode="_-* #,##0.0\ _₽_-;\-* #,##0.0\ _₽_-;_-* &quot;-&quot;?\ _₽_-;_-@_-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0"/>
      <name val="Calibri"/>
      <family val="2"/>
      <charset val="204"/>
      <scheme val="minor"/>
    </font>
    <font>
      <sz val="10"/>
      <color theme="0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53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/>
    <xf numFmtId="0" fontId="2" fillId="0" borderId="0" xfId="0" applyFont="1"/>
    <xf numFmtId="165" fontId="2" fillId="0" borderId="1" xfId="1" applyNumberFormat="1" applyFont="1" applyBorder="1" applyAlignment="1">
      <alignment horizontal="right" vertical="center" wrapText="1"/>
    </xf>
    <xf numFmtId="0" fontId="2" fillId="0" borderId="1" xfId="0" applyFont="1" applyBorder="1" applyAlignment="1">
      <alignment horizontal="right" vertical="center"/>
    </xf>
    <xf numFmtId="0" fontId="3" fillId="0" borderId="0" xfId="0" applyFont="1" applyAlignment="1">
      <alignment horizontal="left" vertical="top" wrapText="1"/>
    </xf>
    <xf numFmtId="0" fontId="4" fillId="0" borderId="0" xfId="0" applyFont="1"/>
    <xf numFmtId="0" fontId="2" fillId="0" borderId="1" xfId="0" applyFont="1" applyBorder="1" applyAlignment="1">
      <alignment horizontal="left" vertical="top" wrapText="1"/>
    </xf>
    <xf numFmtId="0" fontId="4" fillId="0" borderId="0" xfId="0" applyFont="1" applyAlignment="1">
      <alignment horizontal="center" vertical="top" wrapText="1"/>
    </xf>
    <xf numFmtId="0" fontId="2" fillId="0" borderId="0" xfId="0" applyFont="1" applyAlignment="1">
      <alignment vertical="top"/>
    </xf>
    <xf numFmtId="0" fontId="2" fillId="0" borderId="0" xfId="0" applyFont="1" applyBorder="1" applyAlignment="1">
      <alignment horizontal="right" vertical="center"/>
    </xf>
    <xf numFmtId="165" fontId="2" fillId="0" borderId="0" xfId="1" applyNumberFormat="1" applyFont="1" applyBorder="1" applyAlignment="1">
      <alignment horizontal="right" vertical="center" wrapText="1"/>
    </xf>
    <xf numFmtId="0" fontId="3" fillId="0" borderId="0" xfId="0" applyFont="1" applyAlignment="1">
      <alignment horizontal="right" vertical="top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0" fillId="0" borderId="0" xfId="0" applyAlignment="1">
      <alignment horizontal="left"/>
    </xf>
    <xf numFmtId="0" fontId="2" fillId="0" borderId="1" xfId="0" applyFont="1" applyBorder="1" applyAlignment="1">
      <alignment horizontal="center" vertical="top" wrapText="1"/>
    </xf>
    <xf numFmtId="0" fontId="4" fillId="0" borderId="0" xfId="0" applyFont="1" applyAlignment="1">
      <alignment horizontal="right" vertical="center"/>
    </xf>
    <xf numFmtId="165" fontId="5" fillId="2" borderId="1" xfId="1" applyNumberFormat="1" applyFont="1" applyFill="1" applyBorder="1" applyAlignment="1">
      <alignment horizontal="right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0" fontId="7" fillId="0" borderId="0" xfId="0" applyFont="1"/>
    <xf numFmtId="0" fontId="6" fillId="0" borderId="0" xfId="0" applyFont="1"/>
    <xf numFmtId="0" fontId="8" fillId="0" borderId="0" xfId="0" applyFont="1"/>
    <xf numFmtId="0" fontId="7" fillId="0" borderId="0" xfId="0" applyFont="1" applyAlignment="1">
      <alignment vertical="top"/>
    </xf>
    <xf numFmtId="166" fontId="7" fillId="0" borderId="0" xfId="0" applyNumberFormat="1" applyFont="1"/>
    <xf numFmtId="0" fontId="3" fillId="0" borderId="0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4" fillId="0" borderId="0" xfId="0" applyFont="1" applyAlignment="1">
      <alignment horizontal="left" wrapText="1"/>
    </xf>
    <xf numFmtId="165" fontId="2" fillId="0" borderId="2" xfId="1" applyNumberFormat="1" applyFont="1" applyBorder="1" applyAlignment="1">
      <alignment horizontal="right" vertical="center" wrapText="1"/>
    </xf>
    <xf numFmtId="165" fontId="2" fillId="0" borderId="4" xfId="1" applyNumberFormat="1" applyFont="1" applyBorder="1" applyAlignment="1">
      <alignment horizontal="right" vertical="center" wrapText="1"/>
    </xf>
    <xf numFmtId="0" fontId="2" fillId="0" borderId="2" xfId="0" applyFont="1" applyBorder="1" applyAlignment="1">
      <alignment horizontal="justify" vertical="center"/>
    </xf>
    <xf numFmtId="0" fontId="2" fillId="0" borderId="3" xfId="0" applyFont="1" applyBorder="1" applyAlignment="1">
      <alignment horizontal="justify" vertical="center"/>
    </xf>
    <xf numFmtId="0" fontId="2" fillId="0" borderId="4" xfId="0" applyFont="1" applyBorder="1" applyAlignment="1">
      <alignment horizontal="justify" vertical="center"/>
    </xf>
    <xf numFmtId="0" fontId="2" fillId="0" borderId="2" xfId="0" applyFont="1" applyBorder="1" applyAlignment="1">
      <alignment horizontal="right" vertical="center"/>
    </xf>
    <xf numFmtId="0" fontId="2" fillId="0" borderId="3" xfId="0" applyFont="1" applyBorder="1" applyAlignment="1">
      <alignment horizontal="right" vertical="center"/>
    </xf>
    <xf numFmtId="0" fontId="2" fillId="0" borderId="4" xfId="0" applyFont="1" applyBorder="1" applyAlignment="1">
      <alignment horizontal="right" vertical="center"/>
    </xf>
    <xf numFmtId="0" fontId="3" fillId="0" borderId="0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top" wrapText="1"/>
    </xf>
    <xf numFmtId="0" fontId="3" fillId="0" borderId="0" xfId="0" applyFont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wrapText="1"/>
    </xf>
    <xf numFmtId="0" fontId="3" fillId="0" borderId="5" xfId="0" applyFont="1" applyBorder="1" applyAlignment="1">
      <alignment horizontal="right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3"/>
  <sheetViews>
    <sheetView tabSelected="1" view="pageBreakPreview" zoomScale="60" zoomScaleNormal="100" workbookViewId="0">
      <selection activeCell="J13" sqref="J13"/>
    </sheetView>
  </sheetViews>
  <sheetFormatPr defaultColWidth="9.140625" defaultRowHeight="12.75" x14ac:dyDescent="0.2"/>
  <cols>
    <col min="1" max="1" width="16.5703125" style="2" customWidth="1"/>
    <col min="2" max="2" width="11.42578125" style="3" customWidth="1"/>
    <col min="3" max="4" width="13.7109375" style="3" customWidth="1"/>
    <col min="5" max="5" width="13.5703125" style="3" customWidth="1"/>
    <col min="6" max="6" width="11.42578125" style="3" customWidth="1"/>
    <col min="7" max="7" width="13.42578125" style="3" customWidth="1"/>
    <col min="8" max="8" width="16.42578125" style="3" customWidth="1"/>
    <col min="9" max="9" width="12.140625" style="3" customWidth="1"/>
    <col min="10" max="10" width="11.85546875" style="3" customWidth="1"/>
    <col min="11" max="11" width="18.42578125" style="3" customWidth="1"/>
    <col min="12" max="12" width="10.85546875" style="23" customWidth="1"/>
    <col min="13" max="13" width="9.5703125" style="23" bestFit="1" customWidth="1"/>
    <col min="14" max="16384" width="9.140625" style="3"/>
  </cols>
  <sheetData>
    <row r="1" spans="1:13" ht="18.75" x14ac:dyDescent="0.3">
      <c r="I1" s="15" t="s">
        <v>33</v>
      </c>
      <c r="J1" s="16"/>
      <c r="K1" s="16"/>
    </row>
    <row r="2" spans="1:13" ht="18.75" x14ac:dyDescent="0.3">
      <c r="I2" s="15" t="s">
        <v>40</v>
      </c>
      <c r="J2" s="16"/>
      <c r="K2" s="16"/>
    </row>
    <row r="3" spans="1:13" ht="18.75" x14ac:dyDescent="0.3">
      <c r="I3" s="15" t="s">
        <v>32</v>
      </c>
      <c r="J3" s="16"/>
      <c r="K3" s="16"/>
    </row>
    <row r="4" spans="1:13" ht="20.25" customHeight="1" x14ac:dyDescent="0.3">
      <c r="I4" s="32" t="s">
        <v>31</v>
      </c>
      <c r="J4" s="32"/>
      <c r="K4" s="32"/>
    </row>
    <row r="5" spans="1:13" customFormat="1" ht="17.25" customHeight="1" x14ac:dyDescent="0.3">
      <c r="I5" s="15" t="s">
        <v>41</v>
      </c>
      <c r="J5" s="17"/>
      <c r="K5" s="17"/>
      <c r="L5" s="24"/>
      <c r="M5" s="24"/>
    </row>
    <row r="6" spans="1:13" customFormat="1" ht="12.6" customHeight="1" x14ac:dyDescent="0.3">
      <c r="I6" s="7"/>
      <c r="L6" s="24"/>
      <c r="M6" s="24"/>
    </row>
    <row r="7" spans="1:13" s="7" customFormat="1" ht="77.25" customHeight="1" x14ac:dyDescent="0.3">
      <c r="A7" s="48" t="s">
        <v>36</v>
      </c>
      <c r="B7" s="48"/>
      <c r="C7" s="48"/>
      <c r="D7" s="48"/>
      <c r="E7" s="48"/>
      <c r="F7" s="48"/>
      <c r="G7" s="48"/>
      <c r="H7" s="48"/>
      <c r="I7" s="48"/>
      <c r="J7" s="48"/>
      <c r="K7" s="48"/>
      <c r="L7" s="25"/>
      <c r="M7" s="25"/>
    </row>
    <row r="8" spans="1:13" s="7" customFormat="1" ht="1.1499999999999999" hidden="1" customHeight="1" x14ac:dyDescent="0.3">
      <c r="A8" s="9"/>
      <c r="B8" s="9"/>
      <c r="C8" s="9"/>
      <c r="D8" s="30"/>
      <c r="E8" s="9"/>
      <c r="F8" s="9"/>
      <c r="G8" s="9"/>
      <c r="H8" s="9"/>
      <c r="I8" s="9"/>
      <c r="J8" s="9"/>
      <c r="K8" s="9"/>
      <c r="L8" s="25"/>
      <c r="M8" s="25"/>
    </row>
    <row r="9" spans="1:13" s="7" customFormat="1" ht="8.25" customHeight="1" x14ac:dyDescent="0.3">
      <c r="A9" s="9"/>
      <c r="B9" s="9"/>
      <c r="C9" s="9"/>
      <c r="D9" s="30"/>
      <c r="E9" s="9"/>
      <c r="F9" s="9"/>
      <c r="G9" s="9"/>
      <c r="H9" s="9"/>
      <c r="I9" s="9"/>
      <c r="J9" s="9"/>
      <c r="K9" s="9"/>
      <c r="L9" s="25"/>
      <c r="M9" s="25"/>
    </row>
    <row r="10" spans="1:13" s="7" customFormat="1" ht="57" customHeight="1" x14ac:dyDescent="0.3">
      <c r="A10" s="49" t="s">
        <v>38</v>
      </c>
      <c r="B10" s="49"/>
      <c r="C10" s="49"/>
      <c r="D10" s="49"/>
      <c r="E10" s="49"/>
      <c r="F10" s="49"/>
      <c r="G10" s="49"/>
      <c r="H10" s="49"/>
      <c r="I10" s="49"/>
      <c r="J10" s="49"/>
      <c r="K10" s="49"/>
      <c r="L10" s="25"/>
      <c r="M10" s="25"/>
    </row>
    <row r="11" spans="1:13" s="7" customFormat="1" ht="14.25" customHeight="1" x14ac:dyDescent="0.3">
      <c r="A11" s="6"/>
      <c r="B11" s="6"/>
      <c r="C11" s="6"/>
      <c r="D11" s="6"/>
      <c r="E11" s="6"/>
      <c r="F11" s="6"/>
      <c r="G11" s="6"/>
      <c r="H11" s="6"/>
      <c r="I11" s="6"/>
      <c r="J11" s="52" t="s">
        <v>28</v>
      </c>
      <c r="K11" s="52"/>
      <c r="L11" s="25"/>
      <c r="M11" s="25"/>
    </row>
    <row r="12" spans="1:13" ht="12" customHeight="1" x14ac:dyDescent="0.2">
      <c r="A12" s="47" t="s">
        <v>0</v>
      </c>
      <c r="B12" s="47" t="s">
        <v>1</v>
      </c>
      <c r="C12" s="50" t="s">
        <v>26</v>
      </c>
      <c r="D12" s="50"/>
      <c r="E12" s="50"/>
      <c r="F12" s="50"/>
      <c r="G12" s="50"/>
      <c r="H12" s="50"/>
      <c r="I12" s="50"/>
      <c r="J12" s="50"/>
      <c r="K12" s="50"/>
    </row>
    <row r="13" spans="1:13" s="10" customFormat="1" ht="186" customHeight="1" x14ac:dyDescent="0.25">
      <c r="A13" s="47"/>
      <c r="B13" s="47"/>
      <c r="C13" s="22" t="s">
        <v>2</v>
      </c>
      <c r="D13" s="31" t="s">
        <v>39</v>
      </c>
      <c r="E13" s="22" t="s">
        <v>3</v>
      </c>
      <c r="F13" s="22" t="s">
        <v>4</v>
      </c>
      <c r="G13" s="18" t="s">
        <v>5</v>
      </c>
      <c r="H13" s="18" t="s">
        <v>6</v>
      </c>
      <c r="I13" s="18" t="s">
        <v>7</v>
      </c>
      <c r="J13" s="18" t="s">
        <v>8</v>
      </c>
      <c r="K13" s="18" t="s">
        <v>9</v>
      </c>
      <c r="L13" s="26"/>
      <c r="M13" s="26"/>
    </row>
    <row r="14" spans="1:13" ht="12" customHeight="1" x14ac:dyDescent="0.2">
      <c r="A14" s="1">
        <v>1</v>
      </c>
      <c r="B14" s="21">
        <v>2</v>
      </c>
      <c r="C14" s="21">
        <v>3</v>
      </c>
      <c r="D14" s="29">
        <v>4</v>
      </c>
      <c r="E14" s="21">
        <v>5</v>
      </c>
      <c r="F14" s="21">
        <v>6</v>
      </c>
      <c r="G14" s="21">
        <v>7</v>
      </c>
      <c r="H14" s="1">
        <v>8</v>
      </c>
      <c r="I14" s="21">
        <v>9</v>
      </c>
      <c r="J14" s="21">
        <v>10</v>
      </c>
      <c r="K14" s="21">
        <v>11</v>
      </c>
    </row>
    <row r="15" spans="1:13" ht="39" customHeight="1" x14ac:dyDescent="0.2">
      <c r="A15" s="8" t="s">
        <v>10</v>
      </c>
      <c r="B15" s="4">
        <f>C15+E15+F15+G15+H15+I15+J15+K15</f>
        <v>45751.600000000006</v>
      </c>
      <c r="C15" s="4">
        <v>486</v>
      </c>
      <c r="D15" s="4"/>
      <c r="E15" s="4">
        <v>6259.7</v>
      </c>
      <c r="F15" s="4">
        <v>2343</v>
      </c>
      <c r="G15" s="4">
        <v>31742.3</v>
      </c>
      <c r="H15" s="4">
        <v>1123.8</v>
      </c>
      <c r="I15" s="4">
        <v>3163.8</v>
      </c>
      <c r="J15" s="4">
        <v>633</v>
      </c>
      <c r="K15" s="4"/>
      <c r="L15" s="27">
        <v>51</v>
      </c>
      <c r="M15" s="27">
        <f>B15+L15</f>
        <v>45802.600000000006</v>
      </c>
    </row>
    <row r="16" spans="1:13" ht="12" hidden="1" customHeight="1" x14ac:dyDescent="0.2">
      <c r="A16" s="1">
        <v>1</v>
      </c>
      <c r="B16" s="21">
        <v>2</v>
      </c>
      <c r="C16" s="21">
        <v>3</v>
      </c>
      <c r="D16" s="29"/>
      <c r="E16" s="21">
        <v>4</v>
      </c>
      <c r="F16" s="21">
        <v>5</v>
      </c>
      <c r="G16" s="21">
        <v>6</v>
      </c>
      <c r="H16" s="1">
        <v>7</v>
      </c>
      <c r="I16" s="21">
        <v>8</v>
      </c>
      <c r="J16" s="21">
        <v>9</v>
      </c>
      <c r="K16" s="21">
        <v>10</v>
      </c>
      <c r="L16" s="27">
        <f t="shared" ref="L16:L28" si="0">B16+F45</f>
        <v>52.7</v>
      </c>
    </row>
    <row r="17" spans="1:12" ht="26.25" customHeight="1" x14ac:dyDescent="0.2">
      <c r="A17" s="8" t="s">
        <v>11</v>
      </c>
      <c r="B17" s="4">
        <f>SUM(C17:K17)</f>
        <v>1116.2</v>
      </c>
      <c r="C17" s="4"/>
      <c r="D17" s="4">
        <v>92.2</v>
      </c>
      <c r="E17" s="4"/>
      <c r="F17" s="4">
        <v>485.8</v>
      </c>
      <c r="G17" s="4"/>
      <c r="H17" s="4">
        <v>392</v>
      </c>
      <c r="I17" s="4"/>
      <c r="J17" s="4">
        <v>66.2</v>
      </c>
      <c r="K17" s="4">
        <v>80</v>
      </c>
      <c r="L17" s="27">
        <f>B17+F45</f>
        <v>1166.9000000000001</v>
      </c>
    </row>
    <row r="18" spans="1:12" ht="26.25" customHeight="1" x14ac:dyDescent="0.2">
      <c r="A18" s="8" t="s">
        <v>12</v>
      </c>
      <c r="B18" s="4">
        <f t="shared" ref="B18:B30" si="1">SUM(C18:K18)</f>
        <v>153.9</v>
      </c>
      <c r="C18" s="4"/>
      <c r="D18" s="4">
        <v>3.7</v>
      </c>
      <c r="E18" s="4"/>
      <c r="F18" s="4">
        <v>50.3</v>
      </c>
      <c r="G18" s="4"/>
      <c r="H18" s="4">
        <v>54.1</v>
      </c>
      <c r="I18" s="4">
        <v>35.700000000000003</v>
      </c>
      <c r="J18" s="4">
        <v>7.1</v>
      </c>
      <c r="K18" s="4">
        <v>3</v>
      </c>
      <c r="L18" s="27">
        <f t="shared" si="0"/>
        <v>204.60000000000002</v>
      </c>
    </row>
    <row r="19" spans="1:12" ht="26.25" customHeight="1" x14ac:dyDescent="0.2">
      <c r="A19" s="8" t="s">
        <v>13</v>
      </c>
      <c r="B19" s="4">
        <f t="shared" si="1"/>
        <v>221.8</v>
      </c>
      <c r="C19" s="4"/>
      <c r="D19" s="4">
        <v>10.5</v>
      </c>
      <c r="E19" s="4"/>
      <c r="F19" s="4">
        <v>68</v>
      </c>
      <c r="G19" s="4"/>
      <c r="H19" s="4">
        <v>49.8</v>
      </c>
      <c r="I19" s="4">
        <v>70.400000000000006</v>
      </c>
      <c r="J19" s="4">
        <v>14.1</v>
      </c>
      <c r="K19" s="4">
        <v>9</v>
      </c>
      <c r="L19" s="27">
        <f t="shared" si="0"/>
        <v>272.5</v>
      </c>
    </row>
    <row r="20" spans="1:12" ht="26.25" customHeight="1" x14ac:dyDescent="0.2">
      <c r="A20" s="8" t="s">
        <v>14</v>
      </c>
      <c r="B20" s="4">
        <f t="shared" si="1"/>
        <v>252.89999999999998</v>
      </c>
      <c r="C20" s="4"/>
      <c r="D20" s="4">
        <v>20.7</v>
      </c>
      <c r="E20" s="4"/>
      <c r="F20" s="4">
        <v>95.1</v>
      </c>
      <c r="G20" s="4"/>
      <c r="H20" s="4">
        <v>93.1</v>
      </c>
      <c r="I20" s="4">
        <v>0</v>
      </c>
      <c r="J20" s="4">
        <v>26</v>
      </c>
      <c r="K20" s="4">
        <v>18</v>
      </c>
      <c r="L20" s="27">
        <f t="shared" si="0"/>
        <v>303.59999999999997</v>
      </c>
    </row>
    <row r="21" spans="1:12" ht="26.25" customHeight="1" x14ac:dyDescent="0.2">
      <c r="A21" s="8" t="s">
        <v>15</v>
      </c>
      <c r="B21" s="4">
        <f t="shared" si="1"/>
        <v>329.20000000000005</v>
      </c>
      <c r="C21" s="20"/>
      <c r="D21" s="20">
        <v>28.7</v>
      </c>
      <c r="E21" s="4"/>
      <c r="F21" s="4">
        <v>116.3</v>
      </c>
      <c r="G21" s="4"/>
      <c r="H21" s="4">
        <v>124.6</v>
      </c>
      <c r="I21" s="4"/>
      <c r="J21" s="4">
        <v>34.6</v>
      </c>
      <c r="K21" s="4">
        <v>25</v>
      </c>
      <c r="L21" s="27">
        <f t="shared" si="0"/>
        <v>379.90000000000003</v>
      </c>
    </row>
    <row r="22" spans="1:12" ht="26.25" customHeight="1" x14ac:dyDescent="0.2">
      <c r="A22" s="8" t="s">
        <v>16</v>
      </c>
      <c r="B22" s="4">
        <f t="shared" si="1"/>
        <v>352.09999999999997</v>
      </c>
      <c r="C22" s="4"/>
      <c r="D22" s="4">
        <v>27.9</v>
      </c>
      <c r="E22" s="4"/>
      <c r="F22" s="4">
        <v>154.4</v>
      </c>
      <c r="G22" s="4"/>
      <c r="H22" s="4">
        <v>117.1</v>
      </c>
      <c r="I22" s="4"/>
      <c r="J22" s="4">
        <v>27.7</v>
      </c>
      <c r="K22" s="4">
        <v>25</v>
      </c>
      <c r="L22" s="27">
        <f t="shared" si="0"/>
        <v>402.79999999999995</v>
      </c>
    </row>
    <row r="23" spans="1:12" ht="26.25" customHeight="1" x14ac:dyDescent="0.2">
      <c r="A23" s="8" t="s">
        <v>17</v>
      </c>
      <c r="B23" s="4">
        <f t="shared" si="1"/>
        <v>511.1</v>
      </c>
      <c r="C23" s="4"/>
      <c r="D23" s="4">
        <v>16.3</v>
      </c>
      <c r="E23" s="4"/>
      <c r="F23" s="4">
        <v>123.8</v>
      </c>
      <c r="G23" s="4"/>
      <c r="H23" s="4">
        <v>96.1</v>
      </c>
      <c r="I23" s="4">
        <v>217.4</v>
      </c>
      <c r="J23" s="4">
        <v>43.5</v>
      </c>
      <c r="K23" s="4">
        <v>14</v>
      </c>
      <c r="L23" s="27">
        <f t="shared" si="0"/>
        <v>561.80000000000007</v>
      </c>
    </row>
    <row r="24" spans="1:12" ht="26.25" customHeight="1" x14ac:dyDescent="0.2">
      <c r="A24" s="8" t="s">
        <v>18</v>
      </c>
      <c r="B24" s="4">
        <f t="shared" si="1"/>
        <v>1227.6999999999998</v>
      </c>
      <c r="C24" s="4"/>
      <c r="D24" s="4">
        <v>100.1</v>
      </c>
      <c r="E24" s="4"/>
      <c r="F24" s="4">
        <v>547.1</v>
      </c>
      <c r="G24" s="4"/>
      <c r="H24" s="4">
        <v>403.9</v>
      </c>
      <c r="I24" s="4"/>
      <c r="J24" s="4">
        <v>90.6</v>
      </c>
      <c r="K24" s="4">
        <v>86</v>
      </c>
      <c r="L24" s="27">
        <f t="shared" si="0"/>
        <v>1278.3999999999999</v>
      </c>
    </row>
    <row r="25" spans="1:12" ht="26.25" customHeight="1" x14ac:dyDescent="0.2">
      <c r="A25" s="8" t="s">
        <v>19</v>
      </c>
      <c r="B25" s="4">
        <f t="shared" si="1"/>
        <v>1036.5999999999999</v>
      </c>
      <c r="C25" s="4"/>
      <c r="D25" s="4">
        <v>63.8</v>
      </c>
      <c r="E25" s="4"/>
      <c r="F25" s="4">
        <v>370.5</v>
      </c>
      <c r="G25" s="4"/>
      <c r="H25" s="4">
        <v>234.2</v>
      </c>
      <c r="I25" s="4">
        <v>260.89999999999998</v>
      </c>
      <c r="J25" s="4">
        <v>52.2</v>
      </c>
      <c r="K25" s="4">
        <v>55</v>
      </c>
      <c r="L25" s="27">
        <f t="shared" si="0"/>
        <v>1087.3</v>
      </c>
    </row>
    <row r="26" spans="1:12" ht="26.25" customHeight="1" x14ac:dyDescent="0.2">
      <c r="A26" s="8" t="s">
        <v>20</v>
      </c>
      <c r="B26" s="4">
        <f t="shared" si="1"/>
        <v>345.6</v>
      </c>
      <c r="C26" s="4"/>
      <c r="D26" s="4">
        <v>18.399999999999999</v>
      </c>
      <c r="E26" s="4"/>
      <c r="F26" s="4">
        <v>89</v>
      </c>
      <c r="G26" s="4"/>
      <c r="H26" s="4">
        <v>85.6</v>
      </c>
      <c r="I26" s="4">
        <v>113.8</v>
      </c>
      <c r="J26" s="4">
        <v>22.8</v>
      </c>
      <c r="K26" s="4">
        <v>16</v>
      </c>
      <c r="L26" s="27">
        <f t="shared" si="0"/>
        <v>396.3</v>
      </c>
    </row>
    <row r="27" spans="1:12" ht="26.25" customHeight="1" x14ac:dyDescent="0.2">
      <c r="A27" s="8" t="s">
        <v>21</v>
      </c>
      <c r="B27" s="4">
        <f t="shared" si="1"/>
        <v>778.09999999999991</v>
      </c>
      <c r="C27" s="4"/>
      <c r="D27" s="4">
        <v>44.3</v>
      </c>
      <c r="E27" s="4"/>
      <c r="F27" s="4">
        <v>197.9</v>
      </c>
      <c r="G27" s="4"/>
      <c r="H27" s="4">
        <v>192.2</v>
      </c>
      <c r="I27" s="4">
        <v>254.7</v>
      </c>
      <c r="J27" s="4">
        <v>51</v>
      </c>
      <c r="K27" s="4">
        <v>38</v>
      </c>
      <c r="L27" s="27">
        <f t="shared" si="0"/>
        <v>828.8</v>
      </c>
    </row>
    <row r="28" spans="1:12" ht="26.25" customHeight="1" x14ac:dyDescent="0.2">
      <c r="A28" s="8" t="s">
        <v>22</v>
      </c>
      <c r="B28" s="4">
        <f t="shared" si="1"/>
        <v>289</v>
      </c>
      <c r="C28" s="4"/>
      <c r="D28" s="4">
        <v>12.9</v>
      </c>
      <c r="E28" s="4"/>
      <c r="F28" s="4">
        <v>74.5</v>
      </c>
      <c r="G28" s="4"/>
      <c r="H28" s="4">
        <v>91.6</v>
      </c>
      <c r="I28" s="4">
        <v>81.7</v>
      </c>
      <c r="J28" s="4">
        <v>16.3</v>
      </c>
      <c r="K28" s="4">
        <v>12</v>
      </c>
      <c r="L28" s="27">
        <f t="shared" si="0"/>
        <v>339.7</v>
      </c>
    </row>
    <row r="29" spans="1:12" ht="26.25" customHeight="1" x14ac:dyDescent="0.2">
      <c r="A29" s="8" t="s">
        <v>23</v>
      </c>
      <c r="B29" s="4">
        <f t="shared" si="1"/>
        <v>280</v>
      </c>
      <c r="C29" s="4"/>
      <c r="D29" s="4">
        <v>12.9</v>
      </c>
      <c r="E29" s="4"/>
      <c r="F29" s="4">
        <v>74.5</v>
      </c>
      <c r="G29" s="4"/>
      <c r="H29" s="4">
        <v>73.599999999999994</v>
      </c>
      <c r="I29" s="4">
        <v>89.2</v>
      </c>
      <c r="J29" s="4">
        <v>17.8</v>
      </c>
      <c r="K29" s="4">
        <v>12</v>
      </c>
      <c r="L29" s="27">
        <f>B29+F58</f>
        <v>330.7</v>
      </c>
    </row>
    <row r="30" spans="1:12" ht="26.25" customHeight="1" x14ac:dyDescent="0.2">
      <c r="A30" s="8" t="s">
        <v>24</v>
      </c>
      <c r="B30" s="4">
        <f t="shared" si="1"/>
        <v>448.5</v>
      </c>
      <c r="C30" s="4"/>
      <c r="D30" s="4">
        <v>33.6</v>
      </c>
      <c r="E30" s="4"/>
      <c r="F30" s="4">
        <v>209.8</v>
      </c>
      <c r="G30" s="4"/>
      <c r="H30" s="4">
        <v>141.1</v>
      </c>
      <c r="I30" s="4"/>
      <c r="J30" s="4">
        <v>35</v>
      </c>
      <c r="K30" s="4">
        <v>29</v>
      </c>
      <c r="L30" s="27">
        <f>B30+F58</f>
        <v>499.2</v>
      </c>
    </row>
    <row r="31" spans="1:12" x14ac:dyDescent="0.2">
      <c r="A31" s="5" t="s">
        <v>25</v>
      </c>
      <c r="B31" s="4">
        <f>C31+E31+F31+G31+H31+I31+J31+K31+D31</f>
        <v>53094.299999999996</v>
      </c>
      <c r="C31" s="4">
        <f t="shared" ref="C31:K31" si="2">C15+C17+C18+C19+C20+C21+C22+C23+C24+C25+C26+C27+C28+C29+C30</f>
        <v>486</v>
      </c>
      <c r="D31" s="4">
        <f t="shared" si="2"/>
        <v>486</v>
      </c>
      <c r="E31" s="4">
        <f t="shared" si="2"/>
        <v>6259.7</v>
      </c>
      <c r="F31" s="4">
        <f t="shared" si="2"/>
        <v>5000.0000000000009</v>
      </c>
      <c r="G31" s="4">
        <f t="shared" si="2"/>
        <v>31742.3</v>
      </c>
      <c r="H31" s="4">
        <f t="shared" si="2"/>
        <v>3272.7999999999988</v>
      </c>
      <c r="I31" s="4">
        <f t="shared" si="2"/>
        <v>4287.6000000000004</v>
      </c>
      <c r="J31" s="4">
        <f t="shared" si="2"/>
        <v>1137.9000000000001</v>
      </c>
      <c r="K31" s="4">
        <f t="shared" si="2"/>
        <v>422</v>
      </c>
      <c r="L31" s="27">
        <f>B31+F59</f>
        <v>53855.1</v>
      </c>
    </row>
    <row r="32" spans="1:12" ht="13.15" x14ac:dyDescent="0.25">
      <c r="A32" s="11"/>
      <c r="B32" s="12"/>
      <c r="C32" s="12"/>
      <c r="D32" s="12"/>
      <c r="E32" s="12"/>
      <c r="F32" s="12"/>
      <c r="G32" s="12"/>
      <c r="H32" s="12"/>
      <c r="I32" s="12"/>
      <c r="J32" s="12"/>
      <c r="K32" s="12"/>
    </row>
    <row r="33" spans="1:11" ht="13.15" x14ac:dyDescent="0.25">
      <c r="A33" s="11"/>
      <c r="B33" s="12"/>
      <c r="C33" s="12"/>
      <c r="D33" s="12"/>
      <c r="E33" s="12"/>
      <c r="F33" s="12"/>
      <c r="G33" s="12"/>
      <c r="H33" s="12"/>
      <c r="I33" s="12"/>
      <c r="J33" s="12"/>
      <c r="K33" s="12"/>
    </row>
    <row r="34" spans="1:11" ht="13.15" x14ac:dyDescent="0.25">
      <c r="A34" s="11"/>
      <c r="B34" s="12"/>
      <c r="C34" s="12"/>
      <c r="D34" s="12"/>
      <c r="E34" s="12"/>
      <c r="F34" s="12"/>
      <c r="G34" s="12"/>
      <c r="H34" s="12"/>
      <c r="I34" s="12"/>
      <c r="J34" s="12"/>
      <c r="K34" s="12"/>
    </row>
    <row r="35" spans="1:11" ht="13.15" x14ac:dyDescent="0.25">
      <c r="A35" s="11"/>
      <c r="B35" s="12"/>
      <c r="C35" s="12"/>
      <c r="D35" s="12"/>
      <c r="E35" s="12"/>
      <c r="F35" s="12"/>
      <c r="G35" s="12"/>
      <c r="H35" s="12"/>
      <c r="I35" s="12"/>
      <c r="J35" s="12"/>
      <c r="K35" s="12"/>
    </row>
    <row r="36" spans="1:11" ht="13.15" x14ac:dyDescent="0.25">
      <c r="A36" s="11"/>
      <c r="B36" s="12"/>
      <c r="C36" s="12"/>
      <c r="D36" s="12"/>
      <c r="E36" s="12"/>
      <c r="F36" s="12"/>
      <c r="G36" s="12"/>
      <c r="H36" s="12"/>
      <c r="I36" s="12"/>
      <c r="J36" s="12"/>
      <c r="K36" s="12"/>
    </row>
    <row r="37" spans="1:11" ht="13.15" x14ac:dyDescent="0.25">
      <c r="A37" s="11"/>
      <c r="B37" s="12"/>
      <c r="C37" s="12"/>
      <c r="D37" s="12"/>
      <c r="E37" s="12"/>
      <c r="F37" s="12"/>
      <c r="G37" s="12"/>
      <c r="H37" s="12"/>
      <c r="I37" s="12"/>
      <c r="J37" s="12"/>
      <c r="K37" s="12"/>
    </row>
    <row r="38" spans="1:11" ht="46.5" customHeight="1" x14ac:dyDescent="0.2">
      <c r="A38" s="41" t="s">
        <v>37</v>
      </c>
      <c r="B38" s="41"/>
      <c r="C38" s="41"/>
      <c r="D38" s="41"/>
      <c r="E38" s="41"/>
      <c r="F38" s="41"/>
      <c r="G38" s="41"/>
      <c r="H38" s="41"/>
      <c r="I38" s="41"/>
      <c r="J38" s="41"/>
      <c r="K38" s="41"/>
    </row>
    <row r="39" spans="1:11" ht="13.5" customHeight="1" x14ac:dyDescent="0.25">
      <c r="A39" s="14"/>
      <c r="B39" s="14"/>
      <c r="C39" s="14"/>
      <c r="D39" s="28"/>
      <c r="E39" s="14"/>
      <c r="F39" s="14"/>
      <c r="G39" s="14"/>
      <c r="H39" s="14"/>
      <c r="I39" s="14"/>
      <c r="J39" s="14"/>
      <c r="K39" s="14"/>
    </row>
    <row r="40" spans="1:11" ht="19.149999999999999" customHeight="1" x14ac:dyDescent="0.2">
      <c r="K40" s="13" t="s">
        <v>29</v>
      </c>
    </row>
    <row r="41" spans="1:11" ht="4.5" customHeight="1" x14ac:dyDescent="0.25">
      <c r="K41" s="13"/>
    </row>
    <row r="42" spans="1:11" ht="25.5" customHeight="1" x14ac:dyDescent="0.2">
      <c r="A42" s="47" t="s">
        <v>0</v>
      </c>
      <c r="B42" s="47"/>
      <c r="C42" s="47"/>
      <c r="D42" s="47"/>
      <c r="E42" s="47"/>
      <c r="F42" s="44" t="s">
        <v>27</v>
      </c>
      <c r="G42" s="45"/>
      <c r="H42" s="45"/>
      <c r="I42" s="45"/>
      <c r="J42" s="45"/>
      <c r="K42" s="46"/>
    </row>
    <row r="43" spans="1:11" ht="15" x14ac:dyDescent="0.25">
      <c r="A43" s="47"/>
      <c r="B43" s="47"/>
      <c r="C43" s="47"/>
      <c r="D43" s="47"/>
      <c r="E43" s="47"/>
      <c r="F43" s="42" t="s">
        <v>30</v>
      </c>
      <c r="G43" s="43"/>
      <c r="H43" s="42" t="s">
        <v>34</v>
      </c>
      <c r="I43" s="51"/>
      <c r="J43" s="44" t="s">
        <v>35</v>
      </c>
      <c r="K43" s="46"/>
    </row>
    <row r="44" spans="1:11" ht="14.25" customHeight="1" x14ac:dyDescent="0.2">
      <c r="A44" s="35" t="s">
        <v>10</v>
      </c>
      <c r="B44" s="36"/>
      <c r="C44" s="36"/>
      <c r="D44" s="36"/>
      <c r="E44" s="37"/>
      <c r="F44" s="33">
        <v>51</v>
      </c>
      <c r="G44" s="34"/>
      <c r="H44" s="33">
        <v>51</v>
      </c>
      <c r="I44" s="34"/>
      <c r="J44" s="33">
        <v>51</v>
      </c>
      <c r="K44" s="34"/>
    </row>
    <row r="45" spans="1:11" ht="14.25" customHeight="1" x14ac:dyDescent="0.2">
      <c r="A45" s="35" t="s">
        <v>11</v>
      </c>
      <c r="B45" s="36"/>
      <c r="C45" s="36"/>
      <c r="D45" s="36"/>
      <c r="E45" s="37"/>
      <c r="F45" s="33">
        <v>50.7</v>
      </c>
      <c r="G45" s="34"/>
      <c r="H45" s="33">
        <v>50.7</v>
      </c>
      <c r="I45" s="34"/>
      <c r="J45" s="33">
        <v>50.7</v>
      </c>
      <c r="K45" s="34"/>
    </row>
    <row r="46" spans="1:11" ht="14.25" customHeight="1" x14ac:dyDescent="0.2">
      <c r="A46" s="35" t="s">
        <v>12</v>
      </c>
      <c r="B46" s="36"/>
      <c r="C46" s="36"/>
      <c r="D46" s="36"/>
      <c r="E46" s="37"/>
      <c r="F46" s="33">
        <v>50.7</v>
      </c>
      <c r="G46" s="34"/>
      <c r="H46" s="33">
        <v>50.7</v>
      </c>
      <c r="I46" s="34"/>
      <c r="J46" s="33">
        <v>50.7</v>
      </c>
      <c r="K46" s="34"/>
    </row>
    <row r="47" spans="1:11" ht="14.25" customHeight="1" x14ac:dyDescent="0.2">
      <c r="A47" s="35" t="s">
        <v>13</v>
      </c>
      <c r="B47" s="36"/>
      <c r="C47" s="36"/>
      <c r="D47" s="36"/>
      <c r="E47" s="37"/>
      <c r="F47" s="33">
        <v>50.7</v>
      </c>
      <c r="G47" s="34"/>
      <c r="H47" s="33">
        <v>50.7</v>
      </c>
      <c r="I47" s="34"/>
      <c r="J47" s="33">
        <v>50.7</v>
      </c>
      <c r="K47" s="34"/>
    </row>
    <row r="48" spans="1:11" ht="14.25" customHeight="1" x14ac:dyDescent="0.2">
      <c r="A48" s="35" t="s">
        <v>14</v>
      </c>
      <c r="B48" s="36"/>
      <c r="C48" s="36"/>
      <c r="D48" s="36"/>
      <c r="E48" s="37"/>
      <c r="F48" s="33">
        <v>50.7</v>
      </c>
      <c r="G48" s="34"/>
      <c r="H48" s="33">
        <v>50.7</v>
      </c>
      <c r="I48" s="34"/>
      <c r="J48" s="33">
        <v>50.7</v>
      </c>
      <c r="K48" s="34"/>
    </row>
    <row r="49" spans="1:11" ht="14.25" customHeight="1" x14ac:dyDescent="0.2">
      <c r="A49" s="35" t="s">
        <v>15</v>
      </c>
      <c r="B49" s="36"/>
      <c r="C49" s="36"/>
      <c r="D49" s="36"/>
      <c r="E49" s="37"/>
      <c r="F49" s="33">
        <v>50.7</v>
      </c>
      <c r="G49" s="34"/>
      <c r="H49" s="33">
        <v>50.7</v>
      </c>
      <c r="I49" s="34"/>
      <c r="J49" s="33">
        <v>50.7</v>
      </c>
      <c r="K49" s="34"/>
    </row>
    <row r="50" spans="1:11" ht="14.25" customHeight="1" x14ac:dyDescent="0.2">
      <c r="A50" s="35" t="s">
        <v>16</v>
      </c>
      <c r="B50" s="36"/>
      <c r="C50" s="36"/>
      <c r="D50" s="36"/>
      <c r="E50" s="37"/>
      <c r="F50" s="33">
        <v>50.7</v>
      </c>
      <c r="G50" s="34"/>
      <c r="H50" s="33">
        <v>50.7</v>
      </c>
      <c r="I50" s="34"/>
      <c r="J50" s="33">
        <v>50.7</v>
      </c>
      <c r="K50" s="34"/>
    </row>
    <row r="51" spans="1:11" ht="14.25" customHeight="1" x14ac:dyDescent="0.2">
      <c r="A51" s="35" t="s">
        <v>17</v>
      </c>
      <c r="B51" s="36"/>
      <c r="C51" s="36"/>
      <c r="D51" s="36"/>
      <c r="E51" s="37"/>
      <c r="F51" s="33">
        <v>50.7</v>
      </c>
      <c r="G51" s="34"/>
      <c r="H51" s="33">
        <v>50.7</v>
      </c>
      <c r="I51" s="34"/>
      <c r="J51" s="33">
        <v>50.7</v>
      </c>
      <c r="K51" s="34"/>
    </row>
    <row r="52" spans="1:11" ht="14.25" customHeight="1" x14ac:dyDescent="0.2">
      <c r="A52" s="35" t="s">
        <v>18</v>
      </c>
      <c r="B52" s="36"/>
      <c r="C52" s="36"/>
      <c r="D52" s="36"/>
      <c r="E52" s="37"/>
      <c r="F52" s="33">
        <v>50.7</v>
      </c>
      <c r="G52" s="34"/>
      <c r="H52" s="33">
        <v>50.7</v>
      </c>
      <c r="I52" s="34"/>
      <c r="J52" s="33">
        <v>50.7</v>
      </c>
      <c r="K52" s="34"/>
    </row>
    <row r="53" spans="1:11" ht="14.25" customHeight="1" x14ac:dyDescent="0.2">
      <c r="A53" s="35" t="s">
        <v>19</v>
      </c>
      <c r="B53" s="36"/>
      <c r="C53" s="36"/>
      <c r="D53" s="36"/>
      <c r="E53" s="37"/>
      <c r="F53" s="33">
        <v>50.7</v>
      </c>
      <c r="G53" s="34"/>
      <c r="H53" s="33">
        <v>50.7</v>
      </c>
      <c r="I53" s="34"/>
      <c r="J53" s="33">
        <v>50.7</v>
      </c>
      <c r="K53" s="34"/>
    </row>
    <row r="54" spans="1:11" ht="14.25" customHeight="1" x14ac:dyDescent="0.2">
      <c r="A54" s="35" t="s">
        <v>20</v>
      </c>
      <c r="B54" s="36"/>
      <c r="C54" s="36"/>
      <c r="D54" s="36"/>
      <c r="E54" s="37"/>
      <c r="F54" s="33">
        <v>50.7</v>
      </c>
      <c r="G54" s="34"/>
      <c r="H54" s="33">
        <v>50.7</v>
      </c>
      <c r="I54" s="34"/>
      <c r="J54" s="33">
        <v>50.7</v>
      </c>
      <c r="K54" s="34"/>
    </row>
    <row r="55" spans="1:11" ht="14.25" customHeight="1" x14ac:dyDescent="0.2">
      <c r="A55" s="35" t="s">
        <v>21</v>
      </c>
      <c r="B55" s="36"/>
      <c r="C55" s="36"/>
      <c r="D55" s="36"/>
      <c r="E55" s="37"/>
      <c r="F55" s="33">
        <v>50.7</v>
      </c>
      <c r="G55" s="34"/>
      <c r="H55" s="33">
        <v>50.7</v>
      </c>
      <c r="I55" s="34"/>
      <c r="J55" s="33">
        <v>50.7</v>
      </c>
      <c r="K55" s="34"/>
    </row>
    <row r="56" spans="1:11" ht="14.25" customHeight="1" x14ac:dyDescent="0.2">
      <c r="A56" s="35" t="s">
        <v>22</v>
      </c>
      <c r="B56" s="36"/>
      <c r="C56" s="36"/>
      <c r="D56" s="36"/>
      <c r="E56" s="37"/>
      <c r="F56" s="33">
        <v>50.7</v>
      </c>
      <c r="G56" s="34"/>
      <c r="H56" s="33">
        <v>50.7</v>
      </c>
      <c r="I56" s="34"/>
      <c r="J56" s="33">
        <v>50.7</v>
      </c>
      <c r="K56" s="34"/>
    </row>
    <row r="57" spans="1:11" ht="14.25" customHeight="1" x14ac:dyDescent="0.2">
      <c r="A57" s="35" t="s">
        <v>23</v>
      </c>
      <c r="B57" s="36"/>
      <c r="C57" s="36"/>
      <c r="D57" s="36"/>
      <c r="E57" s="37"/>
      <c r="F57" s="33">
        <v>50.7</v>
      </c>
      <c r="G57" s="34"/>
      <c r="H57" s="33">
        <v>50.7</v>
      </c>
      <c r="I57" s="34"/>
      <c r="J57" s="33">
        <v>50.7</v>
      </c>
      <c r="K57" s="34"/>
    </row>
    <row r="58" spans="1:11" ht="14.25" customHeight="1" x14ac:dyDescent="0.2">
      <c r="A58" s="35" t="s">
        <v>24</v>
      </c>
      <c r="B58" s="36"/>
      <c r="C58" s="36"/>
      <c r="D58" s="36"/>
      <c r="E58" s="37"/>
      <c r="F58" s="33">
        <v>50.7</v>
      </c>
      <c r="G58" s="34"/>
      <c r="H58" s="33">
        <v>50.7</v>
      </c>
      <c r="I58" s="34"/>
      <c r="J58" s="33">
        <v>50.7</v>
      </c>
      <c r="K58" s="34"/>
    </row>
    <row r="59" spans="1:11" x14ac:dyDescent="0.2">
      <c r="A59" s="38" t="s">
        <v>25</v>
      </c>
      <c r="B59" s="39"/>
      <c r="C59" s="39"/>
      <c r="D59" s="39"/>
      <c r="E59" s="40"/>
      <c r="F59" s="33">
        <f>F44+F45+F46+F47+F48+F49+F50+F51+F52+F53+F54+F56+F55+F57+F58</f>
        <v>760.80000000000018</v>
      </c>
      <c r="G59" s="34"/>
      <c r="H59" s="33">
        <f t="shared" ref="H59" si="3">H44+H45+H46+H47+H48+H49+H50+H51+H52+H53+H54+H56+H55+H57+H58</f>
        <v>760.80000000000018</v>
      </c>
      <c r="I59" s="34"/>
      <c r="J59" s="33">
        <f t="shared" ref="J59" si="4">J44+J45+J46+J47+J48+J49+J50+J51+J52+J53+J54+J56+J55+J57+J58</f>
        <v>760.80000000000018</v>
      </c>
      <c r="K59" s="34"/>
    </row>
    <row r="60" spans="1:11" ht="25.15" customHeight="1" x14ac:dyDescent="0.25">
      <c r="K60" s="19"/>
    </row>
    <row r="61" spans="1:11" hidden="1" x14ac:dyDescent="0.2"/>
    <row r="62" spans="1:11" ht="32.450000000000003" customHeight="1" x14ac:dyDescent="0.2">
      <c r="A62" s="32" t="s">
        <v>42</v>
      </c>
      <c r="B62" s="32"/>
      <c r="C62" s="32"/>
      <c r="D62" s="32"/>
      <c r="E62" s="32"/>
      <c r="F62" s="32"/>
      <c r="G62" s="32"/>
      <c r="H62" s="32"/>
      <c r="I62" s="32"/>
      <c r="J62" s="32"/>
      <c r="K62" s="32"/>
    </row>
    <row r="63" spans="1:11" ht="42.6" customHeight="1" x14ac:dyDescent="0.2">
      <c r="A63" s="32"/>
      <c r="B63" s="32"/>
      <c r="C63" s="32"/>
      <c r="D63" s="32"/>
      <c r="E63" s="32"/>
      <c r="F63" s="32"/>
      <c r="G63" s="32"/>
      <c r="H63" s="32"/>
      <c r="I63" s="32"/>
      <c r="J63" s="32"/>
      <c r="K63" s="32"/>
    </row>
  </sheetData>
  <mergeCells count="78">
    <mergeCell ref="A38:K38"/>
    <mergeCell ref="F43:G43"/>
    <mergeCell ref="F42:K42"/>
    <mergeCell ref="A42:E43"/>
    <mergeCell ref="A7:K7"/>
    <mergeCell ref="A10:K10"/>
    <mergeCell ref="A12:A13"/>
    <mergeCell ref="B12:B13"/>
    <mergeCell ref="C12:K12"/>
    <mergeCell ref="J43:K43"/>
    <mergeCell ref="H43:I43"/>
    <mergeCell ref="J11:K11"/>
    <mergeCell ref="H44:I44"/>
    <mergeCell ref="H45:I45"/>
    <mergeCell ref="H46:I46"/>
    <mergeCell ref="H47:I47"/>
    <mergeCell ref="H48:I48"/>
    <mergeCell ref="A46:E46"/>
    <mergeCell ref="A47:E47"/>
    <mergeCell ref="H51:I51"/>
    <mergeCell ref="H52:I52"/>
    <mergeCell ref="H53:I53"/>
    <mergeCell ref="A56:E56"/>
    <mergeCell ref="A57:E57"/>
    <mergeCell ref="H56:I56"/>
    <mergeCell ref="A54:E54"/>
    <mergeCell ref="A55:E55"/>
    <mergeCell ref="A58:E58"/>
    <mergeCell ref="A59:E59"/>
    <mergeCell ref="F44:G44"/>
    <mergeCell ref="F45:G45"/>
    <mergeCell ref="F46:G46"/>
    <mergeCell ref="F47:G47"/>
    <mergeCell ref="F48:G48"/>
    <mergeCell ref="F49:G49"/>
    <mergeCell ref="A48:E48"/>
    <mergeCell ref="A49:E49"/>
    <mergeCell ref="A50:E50"/>
    <mergeCell ref="A51:E51"/>
    <mergeCell ref="A52:E52"/>
    <mergeCell ref="A53:E53"/>
    <mergeCell ref="A44:E44"/>
    <mergeCell ref="A45:E45"/>
    <mergeCell ref="F59:G59"/>
    <mergeCell ref="H49:I49"/>
    <mergeCell ref="H50:I50"/>
    <mergeCell ref="F50:G50"/>
    <mergeCell ref="F51:G51"/>
    <mergeCell ref="F52:G52"/>
    <mergeCell ref="F53:G53"/>
    <mergeCell ref="F54:G54"/>
    <mergeCell ref="F55:G55"/>
    <mergeCell ref="H54:I54"/>
    <mergeCell ref="H55:I55"/>
    <mergeCell ref="F56:G56"/>
    <mergeCell ref="J49:K49"/>
    <mergeCell ref="J50:K50"/>
    <mergeCell ref="F57:G57"/>
    <mergeCell ref="F58:G58"/>
    <mergeCell ref="J51:K51"/>
    <mergeCell ref="J52:K52"/>
    <mergeCell ref="J53:K53"/>
    <mergeCell ref="A62:K63"/>
    <mergeCell ref="I4:K4"/>
    <mergeCell ref="J54:K54"/>
    <mergeCell ref="J55:K55"/>
    <mergeCell ref="J56:K56"/>
    <mergeCell ref="J57:K57"/>
    <mergeCell ref="J58:K58"/>
    <mergeCell ref="J59:K59"/>
    <mergeCell ref="H57:I57"/>
    <mergeCell ref="H58:I58"/>
    <mergeCell ref="H59:I59"/>
    <mergeCell ref="J44:K44"/>
    <mergeCell ref="J45:K45"/>
    <mergeCell ref="J46:K46"/>
    <mergeCell ref="J47:K47"/>
    <mergeCell ref="J48:K48"/>
  </mergeCells>
  <pageMargins left="0.78740157480314965" right="0.78740157480314965" top="1.1811023622047245" bottom="0.39370078740157483" header="0.19685039370078741" footer="0"/>
  <pageSetup paperSize="9" scale="8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</dc:creator>
  <cp:lastModifiedBy>budget2015</cp:lastModifiedBy>
  <cp:lastPrinted>2024-12-24T14:03:09Z</cp:lastPrinted>
  <dcterms:created xsi:type="dcterms:W3CDTF">2021-11-03T07:24:25Z</dcterms:created>
  <dcterms:modified xsi:type="dcterms:W3CDTF">2025-01-21T05:23:53Z</dcterms:modified>
</cp:coreProperties>
</file>